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03_ZAPROSZENIE_663\ZAPROSZENIE\"/>
    </mc:Choice>
  </mc:AlternateContent>
  <xr:revisionPtr revIDLastSave="0" documentId="13_ncr:1_{8D51026F-A8EC-4AC9-8316-29CDE5AC7CC0}" xr6:coauthVersionLast="47" xr6:coauthVersionMax="47" xr10:uidLastSave="{00000000-0000-0000-0000-000000000000}"/>
  <bookViews>
    <workbookView xWindow="-120" yWindow="-120" windowWidth="24240" windowHeight="13140" xr2:uid="{52EDB36E-0E57-4237-98D3-EB6901026B30}"/>
  </bookViews>
  <sheets>
    <sheet name="Załącz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J9" i="1"/>
  <c r="L8" i="1"/>
  <c r="L7" i="1"/>
  <c r="L6" i="1"/>
  <c r="L5" i="1"/>
  <c r="J5" i="1"/>
  <c r="L4" i="1"/>
  <c r="L9" i="1" l="1"/>
  <c r="L11" i="1"/>
  <c r="J4" i="1"/>
  <c r="M4" i="1" s="1"/>
  <c r="J6" i="1"/>
  <c r="M6" i="1" s="1"/>
  <c r="J8" i="1"/>
  <c r="M8" i="1" s="1"/>
  <c r="J10" i="1"/>
  <c r="M10" i="1" s="1"/>
  <c r="K9" i="1"/>
  <c r="N9" i="1" s="1"/>
  <c r="M9" i="1"/>
  <c r="K5" i="1"/>
  <c r="N5" i="1" s="1"/>
  <c r="M5" i="1"/>
  <c r="J7" i="1"/>
  <c r="M7" i="1" s="1"/>
  <c r="K4" i="1" l="1"/>
  <c r="N4" i="1" s="1"/>
  <c r="K6" i="1"/>
  <c r="N6" i="1" s="1"/>
  <c r="K10" i="1"/>
  <c r="N10" i="1" s="1"/>
  <c r="M11" i="1"/>
  <c r="K8" i="1"/>
  <c r="N8" i="1" s="1"/>
  <c r="K7" i="1"/>
  <c r="N7" i="1" s="1"/>
  <c r="N11" i="1" l="1"/>
</calcChain>
</file>

<file path=xl/sharedStrings.xml><?xml version="1.0" encoding="utf-8"?>
<sst xmlns="http://schemas.openxmlformats.org/spreadsheetml/2006/main" count="46" uniqueCount="40">
  <si>
    <t>Lp.</t>
  </si>
  <si>
    <t>Nazwa asortymentu</t>
  </si>
  <si>
    <t>Grupa / Kategoria wg Wspólnego Słownika Zamówień (CPV)</t>
  </si>
  <si>
    <t>j.m</t>
  </si>
  <si>
    <t>Vat</t>
  </si>
  <si>
    <t>Kwota Vat</t>
  </si>
  <si>
    <t>Wartość netto</t>
  </si>
  <si>
    <t>Wartość Vat</t>
  </si>
  <si>
    <t>Wartość brutto</t>
  </si>
  <si>
    <t>1.</t>
  </si>
  <si>
    <t>33141323-0</t>
  </si>
  <si>
    <t>szt.</t>
  </si>
  <si>
    <t>2.</t>
  </si>
  <si>
    <t>33141321-6</t>
  </si>
  <si>
    <t>szt</t>
  </si>
  <si>
    <t>3.</t>
  </si>
  <si>
    <t>33141320-9</t>
  </si>
  <si>
    <t>4.</t>
  </si>
  <si>
    <t xml:space="preserve">Igła typu SPIKE (op=100szt) </t>
  </si>
  <si>
    <t>33181520-3</t>
  </si>
  <si>
    <t>op.</t>
  </si>
  <si>
    <t>5.</t>
  </si>
  <si>
    <t>33141310-6</t>
  </si>
  <si>
    <t>6.</t>
  </si>
  <si>
    <t>7.</t>
  </si>
  <si>
    <t>Razem</t>
  </si>
  <si>
    <t>Nazwa handlowa/ 
nr katalogowy (jeżeli dotyczy)</t>
  </si>
  <si>
    <t>Producent/ 
Uwagi</t>
  </si>
  <si>
    <t>Igła MOTYLEK 21-23G** śr. od 0,6-0,8**, sterylna, pakowana pojedynczo. **Do wyboru przez Zamawiającego każdorazowo na etapie zamówienia.</t>
  </si>
  <si>
    <t>Strzykawki ze stożkiem LUER centrycznym 1ml do insuliny, sterylna, pojedynczo pakowana.</t>
  </si>
  <si>
    <t xml:space="preserve">Strzykawki trzyczęściowe z końcówką "LUER-LOCK" 10ml. Trzyczęściowe strzykawki wykonane z polipropylenu, z tłokiem o podwójnym uszczelnieniu, o minimalnej objętości zalegania, skalowane, z pewnym zabezpieczeniem przed wysunięciem tłoka , sterylna, pojedynczo pakowana. UWAGA: Pompy infuzyjne wykalibrowane są na strzykawki firm: B/Braun, B. Dickinson, Terumo, Proinjekt, Sherwood. </t>
  </si>
  <si>
    <t xml:space="preserve">Igła typu HNS Stimuplex D Plus z wizualizacją w USG 22G/0,7x120mm do stymulatora, sterylny, pakowany pojedynczo </t>
  </si>
  <si>
    <t>Igła do biobsji wątroby. Igła półatomatyczna do biopsji tkanek miękkich, 18G/180mm, z możliwością regulacji rozmiaru bioptatu, końcówka echogenna, z ukośnie ściętym ostrzem, podziałka centymetrowa, sterylna, pakowana pojedynczo.</t>
  </si>
  <si>
    <t xml:space="preserve">Ilość </t>
  </si>
  <si>
    <t>Cena jednostkowa netto</t>
  </si>
  <si>
    <t>Cena jednostkowa brutto</t>
  </si>
  <si>
    <t>ZAŁĄCZNIK NR 1 FORMULARZ ASORTYMENTOWO-CENOWY</t>
  </si>
  <si>
    <t>Strzykawki z igłą a 5 ml trzyczęściowa z gumowym tłokiem do kontroli jakości dyspensera typu uDDS-A $ oraz nabierania izotopu,pasujące do posiadanych otulin ochronnych:typu BD Plastipak 5 ml 226A. Pakowane po 100 szt. Zamawiający dopuszcza inną ilość w opakowaniu – max. 200 szt, z odpowiednim przeliczeniemilości opakowań do dwóch miejsc po przecinku. Kompatybilne z osłonami na strzykawki pro-tec III Biodex.</t>
  </si>
  <si>
    <t>Znak: EZ/663/403/24 (154679)</t>
  </si>
  <si>
    <t>Zamawiający wyraża zgodę na składanie ofert na poszczególne pozycje.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</si>
</sst>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44" fontId="6" fillId="2" borderId="2" xfId="1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3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5CD63-3193-4A1E-97F8-2AF97FBBAD7E}">
  <sheetPr>
    <pageSetUpPr fitToPage="1"/>
  </sheetPr>
  <dimension ref="A1:ALN13"/>
  <sheetViews>
    <sheetView tabSelected="1" zoomScaleNormal="100" workbookViewId="0">
      <selection activeCell="B3" sqref="B3"/>
    </sheetView>
  </sheetViews>
  <sheetFormatPr defaultRowHeight="14.25"/>
  <cols>
    <col min="1" max="1" width="3.625" customWidth="1"/>
    <col min="2" max="2" width="39.125" customWidth="1"/>
    <col min="3" max="3" width="10.625" customWidth="1"/>
    <col min="4" max="4" width="12.375" customWidth="1"/>
    <col min="5" max="5" width="8.375" customWidth="1"/>
    <col min="6" max="6" width="3.875" customWidth="1"/>
    <col min="7" max="7" width="4.75" customWidth="1"/>
    <col min="8" max="8" width="9.625" customWidth="1"/>
    <col min="9" max="9" width="4.375" customWidth="1"/>
    <col min="10" max="10" width="9.875" customWidth="1"/>
    <col min="11" max="11" width="9.75" customWidth="1"/>
    <col min="12" max="12" width="11.125" customWidth="1"/>
    <col min="13" max="13" width="10.375" customWidth="1"/>
    <col min="14" max="14" width="12.5" customWidth="1"/>
    <col min="15" max="1003" width="10.5" customWidth="1"/>
  </cols>
  <sheetData>
    <row r="1" spans="1:1002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002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002" s="1" customFormat="1" ht="87" customHeight="1">
      <c r="A3" s="14" t="s">
        <v>0</v>
      </c>
      <c r="B3" s="14" t="s">
        <v>1</v>
      </c>
      <c r="C3" s="14" t="s">
        <v>2</v>
      </c>
      <c r="D3" s="15" t="s">
        <v>26</v>
      </c>
      <c r="E3" s="15" t="s">
        <v>27</v>
      </c>
      <c r="F3" s="14" t="s">
        <v>3</v>
      </c>
      <c r="G3" s="12" t="s">
        <v>33</v>
      </c>
      <c r="H3" s="14" t="s">
        <v>34</v>
      </c>
      <c r="I3" s="16" t="s">
        <v>4</v>
      </c>
      <c r="J3" s="16" t="s">
        <v>5</v>
      </c>
      <c r="K3" s="14" t="s">
        <v>35</v>
      </c>
      <c r="L3" s="16" t="s">
        <v>6</v>
      </c>
      <c r="M3" s="16" t="s">
        <v>7</v>
      </c>
      <c r="N3" s="16" t="s">
        <v>8</v>
      </c>
      <c r="ALL3"/>
      <c r="ALM3"/>
      <c r="ALN3"/>
    </row>
    <row r="4" spans="1:1002" ht="74.25" customHeight="1">
      <c r="A4" s="2" t="s">
        <v>9</v>
      </c>
      <c r="B4" s="19" t="s">
        <v>32</v>
      </c>
      <c r="C4" s="3" t="s">
        <v>10</v>
      </c>
      <c r="D4" s="5"/>
      <c r="E4" s="5"/>
      <c r="F4" s="3" t="s">
        <v>11</v>
      </c>
      <c r="G4" s="12">
        <v>20</v>
      </c>
      <c r="H4" s="6"/>
      <c r="I4" s="7">
        <v>0.08</v>
      </c>
      <c r="J4" s="8">
        <f>H4*I4</f>
        <v>0</v>
      </c>
      <c r="K4" s="8">
        <f>H4+J4</f>
        <v>0</v>
      </c>
      <c r="L4" s="8">
        <f>G4*H4</f>
        <v>0</v>
      </c>
      <c r="M4" s="8">
        <f>G4*J4</f>
        <v>0</v>
      </c>
      <c r="N4" s="8">
        <f>G4*K4</f>
        <v>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</row>
    <row r="5" spans="1:1002" ht="46.5" customHeight="1">
      <c r="A5" s="2" t="s">
        <v>12</v>
      </c>
      <c r="B5" s="4" t="s">
        <v>31</v>
      </c>
      <c r="C5" s="3" t="s">
        <v>13</v>
      </c>
      <c r="D5" s="5"/>
      <c r="E5" s="5"/>
      <c r="F5" s="3" t="s">
        <v>14</v>
      </c>
      <c r="G5" s="12">
        <v>25</v>
      </c>
      <c r="H5" s="6"/>
      <c r="I5" s="7">
        <v>0.08</v>
      </c>
      <c r="J5" s="8">
        <f t="shared" ref="J5:J10" si="0">H5*I5</f>
        <v>0</v>
      </c>
      <c r="K5" s="8">
        <f t="shared" ref="K5:K10" si="1">H5+J5</f>
        <v>0</v>
      </c>
      <c r="L5" s="8">
        <f t="shared" ref="L5:L10" si="2">G5*H5</f>
        <v>0</v>
      </c>
      <c r="M5" s="8">
        <f t="shared" ref="M5:M10" si="3">G5*J5</f>
        <v>0</v>
      </c>
      <c r="N5" s="8">
        <f t="shared" ref="N5:N10" si="4">G5*K5</f>
        <v>0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</row>
    <row r="6" spans="1:1002" ht="43.5" customHeight="1">
      <c r="A6" s="2" t="s">
        <v>15</v>
      </c>
      <c r="B6" s="4" t="s">
        <v>28</v>
      </c>
      <c r="C6" s="3" t="s">
        <v>16</v>
      </c>
      <c r="D6" s="5"/>
      <c r="E6" s="5"/>
      <c r="F6" s="3" t="s">
        <v>14</v>
      </c>
      <c r="G6" s="12">
        <v>200</v>
      </c>
      <c r="H6" s="6"/>
      <c r="I6" s="7">
        <v>0.08</v>
      </c>
      <c r="J6" s="8">
        <f t="shared" si="0"/>
        <v>0</v>
      </c>
      <c r="K6" s="8">
        <f t="shared" si="1"/>
        <v>0</v>
      </c>
      <c r="L6" s="8">
        <f t="shared" si="2"/>
        <v>0</v>
      </c>
      <c r="M6" s="8">
        <f t="shared" si="3"/>
        <v>0</v>
      </c>
      <c r="N6" s="8">
        <f t="shared" si="4"/>
        <v>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</row>
    <row r="7" spans="1:1002" ht="21" customHeight="1">
      <c r="A7" s="2" t="s">
        <v>17</v>
      </c>
      <c r="B7" s="4" t="s">
        <v>18</v>
      </c>
      <c r="C7" s="3" t="s">
        <v>19</v>
      </c>
      <c r="D7" s="5"/>
      <c r="E7" s="5"/>
      <c r="F7" s="3" t="s">
        <v>20</v>
      </c>
      <c r="G7" s="13">
        <v>4</v>
      </c>
      <c r="H7" s="6"/>
      <c r="I7" s="7">
        <v>0.08</v>
      </c>
      <c r="J7" s="8">
        <f t="shared" si="0"/>
        <v>0</v>
      </c>
      <c r="K7" s="8">
        <f t="shared" si="1"/>
        <v>0</v>
      </c>
      <c r="L7" s="8">
        <f t="shared" si="2"/>
        <v>0</v>
      </c>
      <c r="M7" s="8">
        <f t="shared" si="3"/>
        <v>0</v>
      </c>
      <c r="N7" s="8">
        <f t="shared" si="4"/>
        <v>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</row>
    <row r="8" spans="1:1002" ht="33.75" customHeight="1">
      <c r="A8" s="2" t="s">
        <v>21</v>
      </c>
      <c r="B8" s="4" t="s">
        <v>29</v>
      </c>
      <c r="C8" s="3" t="s">
        <v>22</v>
      </c>
      <c r="D8" s="5"/>
      <c r="E8" s="5"/>
      <c r="F8" s="3" t="s">
        <v>11</v>
      </c>
      <c r="G8" s="12">
        <v>400</v>
      </c>
      <c r="H8" s="6"/>
      <c r="I8" s="7">
        <v>0.08</v>
      </c>
      <c r="J8" s="8">
        <f t="shared" si="0"/>
        <v>0</v>
      </c>
      <c r="K8" s="8">
        <f t="shared" si="1"/>
        <v>0</v>
      </c>
      <c r="L8" s="8">
        <f t="shared" si="2"/>
        <v>0</v>
      </c>
      <c r="M8" s="8">
        <f t="shared" si="3"/>
        <v>0</v>
      </c>
      <c r="N8" s="8">
        <f t="shared" si="4"/>
        <v>0</v>
      </c>
    </row>
    <row r="9" spans="1:1002" ht="112.5" customHeight="1">
      <c r="A9" s="2" t="s">
        <v>23</v>
      </c>
      <c r="B9" s="4" t="s">
        <v>30</v>
      </c>
      <c r="C9" s="3" t="s">
        <v>22</v>
      </c>
      <c r="D9" s="10"/>
      <c r="E9" s="10"/>
      <c r="F9" s="3" t="s">
        <v>11</v>
      </c>
      <c r="G9" s="13">
        <v>700</v>
      </c>
      <c r="H9" s="6"/>
      <c r="I9" s="7">
        <v>0.08</v>
      </c>
      <c r="J9" s="8">
        <f t="shared" si="0"/>
        <v>0</v>
      </c>
      <c r="K9" s="8">
        <f t="shared" si="1"/>
        <v>0</v>
      </c>
      <c r="L9" s="8">
        <f t="shared" si="2"/>
        <v>0</v>
      </c>
      <c r="M9" s="8">
        <f t="shared" si="3"/>
        <v>0</v>
      </c>
      <c r="N9" s="8">
        <f t="shared" si="4"/>
        <v>0</v>
      </c>
    </row>
    <row r="10" spans="1:1002" ht="114.75" customHeight="1">
      <c r="A10" s="2" t="s">
        <v>24</v>
      </c>
      <c r="B10" s="4" t="s">
        <v>37</v>
      </c>
      <c r="C10" s="3" t="s">
        <v>22</v>
      </c>
      <c r="D10" s="5"/>
      <c r="E10" s="5"/>
      <c r="F10" s="3" t="s">
        <v>14</v>
      </c>
      <c r="G10" s="13">
        <v>375</v>
      </c>
      <c r="H10" s="6"/>
      <c r="I10" s="7">
        <v>0.08</v>
      </c>
      <c r="J10" s="8">
        <f t="shared" si="0"/>
        <v>0</v>
      </c>
      <c r="K10" s="8">
        <f t="shared" si="1"/>
        <v>0</v>
      </c>
      <c r="L10" s="8">
        <f t="shared" si="2"/>
        <v>0</v>
      </c>
      <c r="M10" s="8">
        <f t="shared" si="3"/>
        <v>0</v>
      </c>
      <c r="N10" s="8">
        <f t="shared" si="4"/>
        <v>0</v>
      </c>
    </row>
    <row r="11" spans="1:100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7" t="s">
        <v>25</v>
      </c>
      <c r="L11" s="18">
        <f>L4+L5+L6+L7+L8+L9+L10</f>
        <v>0</v>
      </c>
      <c r="M11" s="18">
        <f t="shared" ref="M11:N11" si="5">M4+M5+M6+M7+M8+M9+M10</f>
        <v>0</v>
      </c>
      <c r="N11" s="18">
        <f t="shared" si="5"/>
        <v>0</v>
      </c>
    </row>
    <row r="12" spans="1:1002" ht="24" customHeight="1">
      <c r="B12" s="20" t="s">
        <v>39</v>
      </c>
    </row>
    <row r="13" spans="1:1002" ht="13.5" customHeight="1"/>
  </sheetData>
  <mergeCells count="2">
    <mergeCell ref="A1:N1"/>
    <mergeCell ref="A2:N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lastPrinted>2024-05-29T05:07:59Z</cp:lastPrinted>
  <dcterms:created xsi:type="dcterms:W3CDTF">2024-05-27T09:55:15Z</dcterms:created>
  <dcterms:modified xsi:type="dcterms:W3CDTF">2024-06-03T11:12:33Z</dcterms:modified>
</cp:coreProperties>
</file>